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2do-trimestre\Docs\"/>
    </mc:Choice>
  </mc:AlternateContent>
  <bookViews>
    <workbookView xWindow="0" yWindow="0" windowWidth="20490" windowHeight="7545"/>
  </bookViews>
  <sheets>
    <sheet name="CA" sheetId="1" r:id="rId1"/>
  </sheets>
  <definedNames>
    <definedName name="_xlnm.Print_Area" localSheetId="0">CA!$A$1:$H$93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F93" i="1"/>
  <c r="D93" i="1"/>
  <c r="C93" i="1"/>
  <c r="H91" i="1"/>
  <c r="E91" i="1"/>
  <c r="E89" i="1"/>
  <c r="H89" i="1" s="1"/>
  <c r="H87" i="1"/>
  <c r="E87" i="1"/>
  <c r="E85" i="1"/>
  <c r="H85" i="1" s="1"/>
  <c r="H83" i="1"/>
  <c r="E83" i="1"/>
  <c r="E81" i="1"/>
  <c r="H81" i="1" s="1"/>
  <c r="H79" i="1"/>
  <c r="E79" i="1"/>
  <c r="E93" i="1" s="1"/>
  <c r="G71" i="1"/>
  <c r="F71" i="1"/>
  <c r="D71" i="1"/>
  <c r="C71" i="1"/>
  <c r="H69" i="1"/>
  <c r="E69" i="1"/>
  <c r="E68" i="1"/>
  <c r="H68" i="1" s="1"/>
  <c r="H67" i="1"/>
  <c r="E67" i="1"/>
  <c r="E66" i="1"/>
  <c r="H66" i="1" s="1"/>
  <c r="G57" i="1"/>
  <c r="F57" i="1"/>
  <c r="D57" i="1"/>
  <c r="C57" i="1"/>
  <c r="E54" i="1"/>
  <c r="H54" i="1" s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E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57" i="1" s="1"/>
  <c r="H93" i="1" l="1"/>
  <c r="H57" i="1"/>
  <c r="H71" i="1"/>
  <c r="E71" i="1"/>
</calcChain>
</file>

<file path=xl/sharedStrings.xml><?xml version="1.0" encoding="utf-8"?>
<sst xmlns="http://schemas.openxmlformats.org/spreadsheetml/2006/main" count="95" uniqueCount="73">
  <si>
    <t>MUNICIPIO DE SALAMANCA, GUANAJUATO.
ESTADO ANALÍTICO DEL EJERCICIO DEL PRESUPUESTO DE EGRESOS
Clasificación Administrativa
Del 1 de Enero al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</si>
  <si>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</si>
  <si>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</si>
  <si>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</si>
  <si>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</si>
  <si>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</si>
  <si>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</si>
  <si>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</si>
  <si>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</si>
  <si>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</si>
  <si>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</si>
  <si>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AYUNTAMIENTO</t>
  </si>
  <si>
    <t>PRESIDENCIA MUNICIPAL</t>
  </si>
  <si>
    <t>SECRETARIA AYUNTAMIENTO</t>
  </si>
  <si>
    <t>DIR. COMUNICACION SOCIAL</t>
  </si>
  <si>
    <t>JUZGADO ADMINISTATIVO MUNICIPAL</t>
  </si>
  <si>
    <t>ARCHIVO MUNICIPAL</t>
  </si>
  <si>
    <t>JUNTA LOCAL DE RECLUTAMIENTO</t>
  </si>
  <si>
    <t>DIR. UNIDAD DE INSPECCION</t>
  </si>
  <si>
    <t>DIRECCION DE TRANSPORTES</t>
  </si>
  <si>
    <t>DIR. PROTECCION CIVIL</t>
  </si>
  <si>
    <t>DIR. GRAL. PROG. SEGURIDAD PUBLICA</t>
  </si>
  <si>
    <t>JEFATURA EVENTOS ESPECIALES</t>
  </si>
  <si>
    <t>DIRECCION JURIDICA</t>
  </si>
  <si>
    <t>TESORERIA MUNICIPAL</t>
  </si>
  <si>
    <t>DIR. GRAL. RELACIONES LABORALES</t>
  </si>
  <si>
    <t>CONTRALORIA MUNICIPAL</t>
  </si>
  <si>
    <t>DIR. SISTEMAS DE INFORMACION</t>
  </si>
  <si>
    <t>DIR. GRAL. DESARROLLO SOCIAL Y HUMANO</t>
  </si>
  <si>
    <t>DIR. DESARROLLO ECONOMICO</t>
  </si>
  <si>
    <t>DEPTO. CENTRO CIVICO</t>
  </si>
  <si>
    <t>JEFATURA DE PREDIAL</t>
  </si>
  <si>
    <t>DIR. RECURSOS MATERIALES</t>
  </si>
  <si>
    <t>JEFATURA DE ALMACEN</t>
  </si>
  <si>
    <t>DIR. DE CATASTRO</t>
  </si>
  <si>
    <t>DIR. DESARROLLO URBANO Y ECOLOGIA</t>
  </si>
  <si>
    <t>DIR. GENERAL OBRA PUBLICA</t>
  </si>
  <si>
    <t>DIR. ECOLOGIA Y MEDIO AMBIENTE</t>
  </si>
  <si>
    <t>JEFATURA DE MANTENIMIENTO GENERAL</t>
  </si>
  <si>
    <t>DIR. CULTURA EDUCACION Y DEPORTES</t>
  </si>
  <si>
    <t>DIR. DE EDUCACION</t>
  </si>
  <si>
    <t>DIR. COM. MUNICIPAL DEPORTE</t>
  </si>
  <si>
    <t>DIR. DE TURISMO</t>
  </si>
  <si>
    <t>DIR. GRAL. SERVICIOS GENERALES</t>
  </si>
  <si>
    <t>JEF. LIMPIA Y RECOLECCION DE BASURA</t>
  </si>
  <si>
    <t>JEFATURA DE PARQUES Y JARDINES</t>
  </si>
  <si>
    <t>MDO. TOMASA ESTEVES</t>
  </si>
  <si>
    <t>DIR. DE RASTRO</t>
  </si>
  <si>
    <t>DEPTO. ALUMBRADO PUBLICO</t>
  </si>
  <si>
    <t>JEFATURA DE TALLER MUNICIPAL</t>
  </si>
  <si>
    <t>MERCADO BARAHONA</t>
  </si>
  <si>
    <t>JEFATURA DE ECOPARQUE</t>
  </si>
  <si>
    <t>DEPTO. PANTEONES</t>
  </si>
  <si>
    <t>DIR. GRAL. SERVICIOS MUNICIPALES</t>
  </si>
  <si>
    <t>OFICIALIA MAYOR</t>
  </si>
  <si>
    <t>DIF</t>
  </si>
  <si>
    <t>INSADIS</t>
  </si>
  <si>
    <t>INST MPAL DE SALAMANCA DE LA MUJER</t>
  </si>
  <si>
    <t>SAPASVA</t>
  </si>
  <si>
    <t>Total del Gasto</t>
  </si>
  <si>
    <t>Gobierno (Federal/Estatal/Municipal) de MUNICIPIO DE SALAMANCA, GUANAJUATO.
Estado Analítico del Ejercicio del Presupuesto de Egresos
Clasificación Administrativa
Del 1 de Enero al AL 30 DE JUNIO DEL 2018</t>
  </si>
  <si>
    <t>Poder Ejecutivo</t>
  </si>
  <si>
    <t>Poder Legislativo</t>
  </si>
  <si>
    <t>Poder Judicial</t>
  </si>
  <si>
    <t>Órganos Autónomos</t>
  </si>
  <si>
    <t>Sector Paraestatal del Gobierno (Federal/Estatal/Municipal) de MUNICIPIO DE SALAMANCA, GUANAJUATO.
Estado Analítico del Ejercicio del Presupuesto de Egresos
Clasificación Administrativa
Del 1 de Enero al AL 30 DE JUNIO DEL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</si>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</sst>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workbookViewId="0">
      <selection activeCell="I14" sqref="I1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0</v>
      </c>
      <c r="B1" s="25"/>
      <c r="C1" s="25"/>
      <c r="D1" s="25"/>
      <c r="E1" s="25"/>
      <c r="F1" s="25"/>
      <c r="G1" s="25"/>
      <c r="H1" s="26"/>
    </row>
    <row r="2" spans="1:8" x14ac:dyDescent="0.2">
      <c r="B2" s="2"/>
      <c r="C2" s="2"/>
      <c r="D2" s="2"/>
      <c r="E2" s="2"/>
      <c r="F2" s="2"/>
      <c r="G2" s="2"/>
      <c r="H2" s="2"/>
    </row>
    <row r="3" spans="1:8" x14ac:dyDescent="0.2">
      <c r="A3" s="27" t="s">
        <v>1</v>
      </c>
      <c r="B3" s="28"/>
      <c r="C3" s="24" t="s">
        <v>2</v>
      </c>
      <c r="D3" s="25"/>
      <c r="E3" s="25"/>
      <c r="F3" s="25"/>
      <c r="G3" s="26"/>
      <c r="H3" s="33" t="s">
        <v>3</v>
      </c>
    </row>
    <row r="4" spans="1:8" ht="24.95" customHeight="1" x14ac:dyDescent="0.2">
      <c r="A4" s="29"/>
      <c r="B4" s="30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4"/>
    </row>
    <row r="5" spans="1:8" x14ac:dyDescent="0.2">
      <c r="A5" s="31"/>
      <c r="B5" s="32"/>
      <c r="C5" s="4">
        <v>1</v>
      </c>
      <c r="D5" s="4">
        <v>2</v>
      </c>
      <c r="E5" s="4" t="s">
        <v>9</v>
      </c>
      <c r="F5" s="4">
        <v>4</v>
      </c>
      <c r="G5" s="4">
        <v>5</v>
      </c>
      <c r="H5" s="4" t="s">
        <v>10</v>
      </c>
    </row>
    <row r="6" spans="1:8" x14ac:dyDescent="0.2">
      <c r="A6" s="5"/>
      <c r="B6" s="6"/>
      <c r="C6" s="7"/>
      <c r="D6" s="7"/>
      <c r="E6" s="7"/>
      <c r="F6" s="7"/>
      <c r="G6" s="7"/>
      <c r="H6" s="7"/>
    </row>
    <row r="7" spans="1:8" x14ac:dyDescent="0.2">
      <c r="A7" s="8" t="s">
        <v>11</v>
      </c>
      <c r="B7" s="9"/>
      <c r="C7" s="10">
        <v>11427321.550000001</v>
      </c>
      <c r="D7" s="10">
        <v>249000</v>
      </c>
      <c r="E7" s="10">
        <f>C7+D7</f>
        <v>11676321.550000001</v>
      </c>
      <c r="F7" s="10">
        <v>5477623.7599999998</v>
      </c>
      <c r="G7" s="10">
        <v>5181002.76</v>
      </c>
      <c r="H7" s="10">
        <f>E7-F7</f>
        <v>6198697.790000001</v>
      </c>
    </row>
    <row r="8" spans="1:8" x14ac:dyDescent="0.2">
      <c r="A8" s="8" t="s">
        <v>12</v>
      </c>
      <c r="B8" s="9"/>
      <c r="C8" s="10">
        <v>16766450</v>
      </c>
      <c r="D8" s="10">
        <v>4053058.02</v>
      </c>
      <c r="E8" s="10">
        <f t="shared" ref="E8:E54" si="0">C8+D8</f>
        <v>20819508.02</v>
      </c>
      <c r="F8" s="10">
        <v>10261115.35</v>
      </c>
      <c r="G8" s="10">
        <v>6524370.6699999999</v>
      </c>
      <c r="H8" s="10">
        <f t="shared" ref="H8:H54" si="1">E8-F8</f>
        <v>10558392.67</v>
      </c>
    </row>
    <row r="9" spans="1:8" x14ac:dyDescent="0.2">
      <c r="A9" s="8" t="s">
        <v>13</v>
      </c>
      <c r="B9" s="9"/>
      <c r="C9" s="10">
        <v>6987731.4500000002</v>
      </c>
      <c r="D9" s="10">
        <v>-38593.980000000003</v>
      </c>
      <c r="E9" s="10">
        <f t="shared" si="0"/>
        <v>6949137.4699999997</v>
      </c>
      <c r="F9" s="10">
        <v>4038235.66</v>
      </c>
      <c r="G9" s="10">
        <v>3816614.83</v>
      </c>
      <c r="H9" s="10">
        <f t="shared" si="1"/>
        <v>2910901.8099999996</v>
      </c>
    </row>
    <row r="10" spans="1:8" x14ac:dyDescent="0.2">
      <c r="A10" s="8" t="s">
        <v>14</v>
      </c>
      <c r="B10" s="9"/>
      <c r="C10" s="10">
        <v>12663890.220000001</v>
      </c>
      <c r="D10" s="10">
        <v>348488.55</v>
      </c>
      <c r="E10" s="10">
        <f t="shared" si="0"/>
        <v>13012378.770000001</v>
      </c>
      <c r="F10" s="10">
        <v>10644118.050000001</v>
      </c>
      <c r="G10" s="10">
        <v>1788192.48</v>
      </c>
      <c r="H10" s="10">
        <f t="shared" si="1"/>
        <v>2368260.7200000007</v>
      </c>
    </row>
    <row r="11" spans="1:8" x14ac:dyDescent="0.2">
      <c r="A11" s="8" t="s">
        <v>15</v>
      </c>
      <c r="B11" s="9"/>
      <c r="C11" s="10">
        <v>828811.72</v>
      </c>
      <c r="D11" s="10">
        <v>-21093.46</v>
      </c>
      <c r="E11" s="10">
        <f t="shared" si="0"/>
        <v>807718.26</v>
      </c>
      <c r="F11" s="10">
        <v>347373.06</v>
      </c>
      <c r="G11" s="10">
        <v>346873.06</v>
      </c>
      <c r="H11" s="10">
        <f t="shared" si="1"/>
        <v>460345.2</v>
      </c>
    </row>
    <row r="12" spans="1:8" x14ac:dyDescent="0.2">
      <c r="A12" s="8" t="s">
        <v>16</v>
      </c>
      <c r="B12" s="9"/>
      <c r="C12" s="10">
        <v>958246.86</v>
      </c>
      <c r="D12" s="10">
        <v>48672.800000000003</v>
      </c>
      <c r="E12" s="10">
        <f t="shared" si="0"/>
        <v>1006919.66</v>
      </c>
      <c r="F12" s="10">
        <v>514001.34</v>
      </c>
      <c r="G12" s="10">
        <v>375263.34</v>
      </c>
      <c r="H12" s="10">
        <f t="shared" si="1"/>
        <v>492918.32</v>
      </c>
    </row>
    <row r="13" spans="1:8" x14ac:dyDescent="0.2">
      <c r="A13" s="8" t="s">
        <v>17</v>
      </c>
      <c r="B13" s="9"/>
      <c r="C13" s="10">
        <v>305556.46000000002</v>
      </c>
      <c r="D13" s="10">
        <v>0</v>
      </c>
      <c r="E13" s="10">
        <f t="shared" si="0"/>
        <v>305556.46000000002</v>
      </c>
      <c r="F13" s="10">
        <v>137527.09</v>
      </c>
      <c r="G13" s="10">
        <v>137527.09</v>
      </c>
      <c r="H13" s="10">
        <f t="shared" si="1"/>
        <v>168029.37000000002</v>
      </c>
    </row>
    <row r="14" spans="1:8" x14ac:dyDescent="0.2">
      <c r="A14" s="8" t="s">
        <v>18</v>
      </c>
      <c r="B14" s="9"/>
      <c r="C14" s="10">
        <v>6799289.5300000003</v>
      </c>
      <c r="D14" s="10">
        <v>-71980.61</v>
      </c>
      <c r="E14" s="10">
        <f t="shared" si="0"/>
        <v>6727308.9199999999</v>
      </c>
      <c r="F14" s="10">
        <v>2680067.16</v>
      </c>
      <c r="G14" s="10">
        <v>2539243.2000000002</v>
      </c>
      <c r="H14" s="10">
        <f t="shared" si="1"/>
        <v>4047241.76</v>
      </c>
    </row>
    <row r="15" spans="1:8" x14ac:dyDescent="0.2">
      <c r="A15" s="8" t="s">
        <v>19</v>
      </c>
      <c r="B15" s="9"/>
      <c r="C15" s="10">
        <v>9695325.0800000001</v>
      </c>
      <c r="D15" s="10">
        <v>414588</v>
      </c>
      <c r="E15" s="10">
        <f t="shared" si="0"/>
        <v>10109913.08</v>
      </c>
      <c r="F15" s="10">
        <v>4598634.53</v>
      </c>
      <c r="G15" s="10">
        <v>1637963.55</v>
      </c>
      <c r="H15" s="10">
        <f t="shared" si="1"/>
        <v>5511278.5499999998</v>
      </c>
    </row>
    <row r="16" spans="1:8" x14ac:dyDescent="0.2">
      <c r="A16" s="8" t="s">
        <v>20</v>
      </c>
      <c r="B16" s="9"/>
      <c r="C16" s="10">
        <v>17994205.239999998</v>
      </c>
      <c r="D16" s="10">
        <v>346990.96</v>
      </c>
      <c r="E16" s="10">
        <f t="shared" si="0"/>
        <v>18341196.199999999</v>
      </c>
      <c r="F16" s="10">
        <v>11807482.43</v>
      </c>
      <c r="G16" s="10">
        <v>1943304.93</v>
      </c>
      <c r="H16" s="10">
        <f t="shared" si="1"/>
        <v>6533713.7699999996</v>
      </c>
    </row>
    <row r="17" spans="1:8" x14ac:dyDescent="0.2">
      <c r="A17" s="8" t="s">
        <v>21</v>
      </c>
      <c r="B17" s="9"/>
      <c r="C17" s="10">
        <v>117499380.73</v>
      </c>
      <c r="D17" s="10">
        <v>49043993.030000001</v>
      </c>
      <c r="E17" s="10">
        <f t="shared" si="0"/>
        <v>166543373.75999999</v>
      </c>
      <c r="F17" s="10">
        <v>58327838.43</v>
      </c>
      <c r="G17" s="10">
        <v>54270716.57</v>
      </c>
      <c r="H17" s="10">
        <f t="shared" si="1"/>
        <v>108215535.32999998</v>
      </c>
    </row>
    <row r="18" spans="1:8" x14ac:dyDescent="0.2">
      <c r="A18" s="8" t="s">
        <v>22</v>
      </c>
      <c r="B18" s="9"/>
      <c r="C18" s="10">
        <v>3283161</v>
      </c>
      <c r="D18" s="10">
        <v>10348.040000000001</v>
      </c>
      <c r="E18" s="10">
        <f t="shared" si="0"/>
        <v>3293509.04</v>
      </c>
      <c r="F18" s="10">
        <v>1705666.67</v>
      </c>
      <c r="G18" s="10">
        <v>1621683.67</v>
      </c>
      <c r="H18" s="10">
        <f t="shared" si="1"/>
        <v>1587842.37</v>
      </c>
    </row>
    <row r="19" spans="1:8" x14ac:dyDescent="0.2">
      <c r="A19" s="8" t="s">
        <v>23</v>
      </c>
      <c r="B19" s="9"/>
      <c r="C19" s="10">
        <v>3087635.38</v>
      </c>
      <c r="D19" s="10">
        <v>219.83</v>
      </c>
      <c r="E19" s="10">
        <f t="shared" si="0"/>
        <v>3087855.21</v>
      </c>
      <c r="F19" s="10">
        <v>1261889.58</v>
      </c>
      <c r="G19" s="10">
        <v>1261889.58</v>
      </c>
      <c r="H19" s="10">
        <f t="shared" si="1"/>
        <v>1825965.63</v>
      </c>
    </row>
    <row r="20" spans="1:8" x14ac:dyDescent="0.2">
      <c r="A20" s="8" t="s">
        <v>24</v>
      </c>
      <c r="B20" s="9"/>
      <c r="C20" s="10">
        <v>175301880.08000001</v>
      </c>
      <c r="D20" s="10">
        <v>-48443377.600000001</v>
      </c>
      <c r="E20" s="10">
        <f t="shared" si="0"/>
        <v>126858502.48000002</v>
      </c>
      <c r="F20" s="10">
        <v>52739990.439999998</v>
      </c>
      <c r="G20" s="10">
        <v>20863964.190000001</v>
      </c>
      <c r="H20" s="10">
        <f t="shared" si="1"/>
        <v>74118512.040000021</v>
      </c>
    </row>
    <row r="21" spans="1:8" x14ac:dyDescent="0.2">
      <c r="A21" s="8" t="s">
        <v>25</v>
      </c>
      <c r="B21" s="9"/>
      <c r="C21" s="10">
        <v>31646538.23</v>
      </c>
      <c r="D21" s="10">
        <v>11244516.289999999</v>
      </c>
      <c r="E21" s="10">
        <f t="shared" si="0"/>
        <v>42891054.519999996</v>
      </c>
      <c r="F21" s="10">
        <v>20867635.059999999</v>
      </c>
      <c r="G21" s="10">
        <v>19731342.27</v>
      </c>
      <c r="H21" s="10">
        <f t="shared" si="1"/>
        <v>22023419.459999997</v>
      </c>
    </row>
    <row r="22" spans="1:8" x14ac:dyDescent="0.2">
      <c r="A22" s="8" t="s">
        <v>26</v>
      </c>
      <c r="B22" s="9"/>
      <c r="C22" s="10">
        <v>4474068.34</v>
      </c>
      <c r="D22" s="10">
        <v>-81683.02</v>
      </c>
      <c r="E22" s="10">
        <f t="shared" si="0"/>
        <v>4392385.32</v>
      </c>
      <c r="F22" s="10">
        <v>1867734.04</v>
      </c>
      <c r="G22" s="10">
        <v>1751020.39</v>
      </c>
      <c r="H22" s="10">
        <f t="shared" si="1"/>
        <v>2524651.2800000003</v>
      </c>
    </row>
    <row r="23" spans="1:8" x14ac:dyDescent="0.2">
      <c r="A23" s="8" t="s">
        <v>27</v>
      </c>
      <c r="B23" s="9"/>
      <c r="C23" s="10">
        <v>5500487.2699999996</v>
      </c>
      <c r="D23" s="10">
        <v>-37368.69</v>
      </c>
      <c r="E23" s="10">
        <f t="shared" si="0"/>
        <v>5463118.5799999991</v>
      </c>
      <c r="F23" s="10">
        <v>2491298.77</v>
      </c>
      <c r="G23" s="10">
        <v>1493600.79</v>
      </c>
      <c r="H23" s="10">
        <f t="shared" si="1"/>
        <v>2971819.8099999991</v>
      </c>
    </row>
    <row r="24" spans="1:8" x14ac:dyDescent="0.2">
      <c r="A24" s="8" t="s">
        <v>28</v>
      </c>
      <c r="B24" s="9"/>
      <c r="C24" s="10">
        <v>14541000.800000001</v>
      </c>
      <c r="D24" s="10">
        <v>19987678.510000002</v>
      </c>
      <c r="E24" s="10">
        <f t="shared" si="0"/>
        <v>34528679.310000002</v>
      </c>
      <c r="F24" s="10">
        <v>12088947.67</v>
      </c>
      <c r="G24" s="10">
        <v>7907441.6600000001</v>
      </c>
      <c r="H24" s="10">
        <f t="shared" si="1"/>
        <v>22439731.640000001</v>
      </c>
    </row>
    <row r="25" spans="1:8" x14ac:dyDescent="0.2">
      <c r="A25" s="8" t="s">
        <v>29</v>
      </c>
      <c r="B25" s="9"/>
      <c r="C25" s="10">
        <v>7359616.5700000003</v>
      </c>
      <c r="D25" s="10">
        <v>579903.56000000006</v>
      </c>
      <c r="E25" s="10">
        <f t="shared" si="0"/>
        <v>7939520.1300000008</v>
      </c>
      <c r="F25" s="10">
        <v>2133748.54</v>
      </c>
      <c r="G25" s="10">
        <v>1899776.1</v>
      </c>
      <c r="H25" s="10">
        <f t="shared" si="1"/>
        <v>5805771.5900000008</v>
      </c>
    </row>
    <row r="26" spans="1:8" x14ac:dyDescent="0.2">
      <c r="A26" s="8" t="s">
        <v>30</v>
      </c>
      <c r="B26" s="9"/>
      <c r="C26" s="10">
        <v>508745.89</v>
      </c>
      <c r="D26" s="10">
        <v>15080</v>
      </c>
      <c r="E26" s="10">
        <f t="shared" si="0"/>
        <v>523825.89</v>
      </c>
      <c r="F26" s="10">
        <v>308381.21999999997</v>
      </c>
      <c r="G26" s="10">
        <v>222773.22</v>
      </c>
      <c r="H26" s="10">
        <f t="shared" si="1"/>
        <v>215444.67000000004</v>
      </c>
    </row>
    <row r="27" spans="1:8" x14ac:dyDescent="0.2">
      <c r="A27" s="8" t="s">
        <v>31</v>
      </c>
      <c r="B27" s="9"/>
      <c r="C27" s="10">
        <v>1882021.48</v>
      </c>
      <c r="D27" s="10">
        <v>-68704.45</v>
      </c>
      <c r="E27" s="10">
        <f t="shared" si="0"/>
        <v>1813317.03</v>
      </c>
      <c r="F27" s="10">
        <v>1670457.86</v>
      </c>
      <c r="G27" s="10">
        <v>707933.36</v>
      </c>
      <c r="H27" s="10">
        <f t="shared" si="1"/>
        <v>142859.16999999993</v>
      </c>
    </row>
    <row r="28" spans="1:8" x14ac:dyDescent="0.2">
      <c r="A28" s="8" t="s">
        <v>32</v>
      </c>
      <c r="B28" s="9"/>
      <c r="C28" s="10">
        <v>17821847.920000002</v>
      </c>
      <c r="D28" s="10">
        <v>2924990.41</v>
      </c>
      <c r="E28" s="10">
        <f t="shared" si="0"/>
        <v>20746838.330000002</v>
      </c>
      <c r="F28" s="10">
        <v>10627804.439999999</v>
      </c>
      <c r="G28" s="10">
        <v>1010485.94</v>
      </c>
      <c r="H28" s="10">
        <f t="shared" si="1"/>
        <v>10119033.890000002</v>
      </c>
    </row>
    <row r="29" spans="1:8" x14ac:dyDescent="0.2">
      <c r="A29" s="8" t="s">
        <v>33</v>
      </c>
      <c r="B29" s="9"/>
      <c r="C29" s="10">
        <v>706337.94</v>
      </c>
      <c r="D29" s="10">
        <v>408064.8</v>
      </c>
      <c r="E29" s="10">
        <f t="shared" si="0"/>
        <v>1114402.74</v>
      </c>
      <c r="F29" s="10">
        <v>289589.84999999998</v>
      </c>
      <c r="G29" s="10">
        <v>289589.84999999998</v>
      </c>
      <c r="H29" s="10">
        <f t="shared" si="1"/>
        <v>824812.89</v>
      </c>
    </row>
    <row r="30" spans="1:8" x14ac:dyDescent="0.2">
      <c r="A30" s="8" t="s">
        <v>34</v>
      </c>
      <c r="B30" s="9"/>
      <c r="C30" s="10">
        <v>3349478.84</v>
      </c>
      <c r="D30" s="10">
        <v>9881.85</v>
      </c>
      <c r="E30" s="10">
        <f t="shared" si="0"/>
        <v>3359360.69</v>
      </c>
      <c r="F30" s="10">
        <v>887001.24</v>
      </c>
      <c r="G30" s="10">
        <v>876949.2</v>
      </c>
      <c r="H30" s="10">
        <f t="shared" si="1"/>
        <v>2472359.4500000002</v>
      </c>
    </row>
    <row r="31" spans="1:8" x14ac:dyDescent="0.2">
      <c r="A31" s="8" t="s">
        <v>35</v>
      </c>
      <c r="B31" s="9"/>
      <c r="C31" s="10">
        <v>9537458.9299999997</v>
      </c>
      <c r="D31" s="10">
        <v>26222187.309999999</v>
      </c>
      <c r="E31" s="10">
        <f t="shared" si="0"/>
        <v>35759646.239999995</v>
      </c>
      <c r="F31" s="10">
        <v>29425198.52</v>
      </c>
      <c r="G31" s="10">
        <v>29260878.260000002</v>
      </c>
      <c r="H31" s="10">
        <f t="shared" si="1"/>
        <v>6334447.7199999951</v>
      </c>
    </row>
    <row r="32" spans="1:8" x14ac:dyDescent="0.2">
      <c r="A32" s="8" t="s">
        <v>36</v>
      </c>
      <c r="B32" s="9"/>
      <c r="C32" s="10">
        <v>102855637.25</v>
      </c>
      <c r="D32" s="10">
        <v>307784429.55000001</v>
      </c>
      <c r="E32" s="10">
        <f t="shared" si="0"/>
        <v>410640066.80000001</v>
      </c>
      <c r="F32" s="10">
        <v>173736839.66999999</v>
      </c>
      <c r="G32" s="10">
        <v>146094577.38999999</v>
      </c>
      <c r="H32" s="10">
        <f t="shared" si="1"/>
        <v>236903227.13000003</v>
      </c>
    </row>
    <row r="33" spans="1:8" x14ac:dyDescent="0.2">
      <c r="A33" s="8" t="s">
        <v>37</v>
      </c>
      <c r="B33" s="9"/>
      <c r="C33" s="10">
        <v>6093837.7400000002</v>
      </c>
      <c r="D33" s="10">
        <v>2531849.9900000002</v>
      </c>
      <c r="E33" s="10">
        <f t="shared" si="0"/>
        <v>8625687.7300000004</v>
      </c>
      <c r="F33" s="10">
        <v>5474464.4500000002</v>
      </c>
      <c r="G33" s="10">
        <v>5160661.45</v>
      </c>
      <c r="H33" s="10">
        <f t="shared" si="1"/>
        <v>3151223.2800000003</v>
      </c>
    </row>
    <row r="34" spans="1:8" x14ac:dyDescent="0.2">
      <c r="A34" s="8" t="s">
        <v>38</v>
      </c>
      <c r="B34" s="9"/>
      <c r="C34" s="10">
        <v>1790331.31</v>
      </c>
      <c r="D34" s="10">
        <v>27077.96</v>
      </c>
      <c r="E34" s="10">
        <f t="shared" si="0"/>
        <v>1817409.27</v>
      </c>
      <c r="F34" s="10">
        <v>791464.97</v>
      </c>
      <c r="G34" s="10">
        <v>669876.97</v>
      </c>
      <c r="H34" s="10">
        <f t="shared" si="1"/>
        <v>1025944.3</v>
      </c>
    </row>
    <row r="35" spans="1:8" x14ac:dyDescent="0.2">
      <c r="A35" s="8" t="s">
        <v>39</v>
      </c>
      <c r="B35" s="9"/>
      <c r="C35" s="10">
        <v>9741587.3000000007</v>
      </c>
      <c r="D35" s="10">
        <v>3269568.99</v>
      </c>
      <c r="E35" s="10">
        <f t="shared" si="0"/>
        <v>13011156.290000001</v>
      </c>
      <c r="F35" s="10">
        <v>7980475.7999999998</v>
      </c>
      <c r="G35" s="10">
        <v>3718853.94</v>
      </c>
      <c r="H35" s="10">
        <f t="shared" si="1"/>
        <v>5030680.4900000012</v>
      </c>
    </row>
    <row r="36" spans="1:8" x14ac:dyDescent="0.2">
      <c r="A36" s="8" t="s">
        <v>40</v>
      </c>
      <c r="B36" s="9"/>
      <c r="C36" s="10">
        <v>1419505.35</v>
      </c>
      <c r="D36" s="10">
        <v>53002.98</v>
      </c>
      <c r="E36" s="10">
        <f t="shared" si="0"/>
        <v>1472508.33</v>
      </c>
      <c r="F36" s="10">
        <v>674150.9</v>
      </c>
      <c r="G36" s="10">
        <v>613463.24</v>
      </c>
      <c r="H36" s="10">
        <f t="shared" si="1"/>
        <v>798357.43</v>
      </c>
    </row>
    <row r="37" spans="1:8" x14ac:dyDescent="0.2">
      <c r="A37" s="8" t="s">
        <v>41</v>
      </c>
      <c r="B37" s="9"/>
      <c r="C37" s="10">
        <v>5845107.5599999996</v>
      </c>
      <c r="D37" s="10">
        <v>800128.92</v>
      </c>
      <c r="E37" s="10">
        <f t="shared" si="0"/>
        <v>6645236.4799999995</v>
      </c>
      <c r="F37" s="10">
        <v>3985611.37</v>
      </c>
      <c r="G37" s="10">
        <v>2518028.41</v>
      </c>
      <c r="H37" s="10">
        <f t="shared" si="1"/>
        <v>2659625.1099999994</v>
      </c>
    </row>
    <row r="38" spans="1:8" x14ac:dyDescent="0.2">
      <c r="A38" s="8" t="s">
        <v>42</v>
      </c>
      <c r="B38" s="9"/>
      <c r="C38" s="10">
        <v>1582529.17</v>
      </c>
      <c r="D38" s="10">
        <v>494213.33</v>
      </c>
      <c r="E38" s="10">
        <f t="shared" si="0"/>
        <v>2076742.5</v>
      </c>
      <c r="F38" s="10">
        <v>1679550.24</v>
      </c>
      <c r="G38" s="10">
        <v>726994.03</v>
      </c>
      <c r="H38" s="10">
        <f t="shared" si="1"/>
        <v>397192.26</v>
      </c>
    </row>
    <row r="39" spans="1:8" x14ac:dyDescent="0.2">
      <c r="A39" s="8" t="s">
        <v>43</v>
      </c>
      <c r="B39" s="9"/>
      <c r="C39" s="10">
        <v>15527660.880000001</v>
      </c>
      <c r="D39" s="10">
        <v>-8507.18</v>
      </c>
      <c r="E39" s="10">
        <f t="shared" si="0"/>
        <v>15519153.700000001</v>
      </c>
      <c r="F39" s="10">
        <v>6638920.9100000001</v>
      </c>
      <c r="G39" s="10">
        <v>258737.55</v>
      </c>
      <c r="H39" s="10">
        <f t="shared" si="1"/>
        <v>8880232.790000001</v>
      </c>
    </row>
    <row r="40" spans="1:8" x14ac:dyDescent="0.2">
      <c r="A40" s="8" t="s">
        <v>44</v>
      </c>
      <c r="B40" s="9"/>
      <c r="C40" s="10">
        <v>40015945.039999999</v>
      </c>
      <c r="D40" s="10">
        <v>-42017.25</v>
      </c>
      <c r="E40" s="10">
        <f t="shared" si="0"/>
        <v>39973927.789999999</v>
      </c>
      <c r="F40" s="10">
        <v>19207987.77</v>
      </c>
      <c r="G40" s="10">
        <v>15053627.189999999</v>
      </c>
      <c r="H40" s="10">
        <f t="shared" si="1"/>
        <v>20765940.02</v>
      </c>
    </row>
    <row r="41" spans="1:8" x14ac:dyDescent="0.2">
      <c r="A41" s="8" t="s">
        <v>45</v>
      </c>
      <c r="B41" s="9"/>
      <c r="C41" s="10">
        <v>12494172.289999999</v>
      </c>
      <c r="D41" s="10">
        <v>-35791.089999999997</v>
      </c>
      <c r="E41" s="10">
        <f t="shared" si="0"/>
        <v>12458381.199999999</v>
      </c>
      <c r="F41" s="10">
        <v>4720125.32</v>
      </c>
      <c r="G41" s="10">
        <v>4443966.71</v>
      </c>
      <c r="H41" s="10">
        <f t="shared" si="1"/>
        <v>7738255.879999999</v>
      </c>
    </row>
    <row r="42" spans="1:8" x14ac:dyDescent="0.2">
      <c r="A42" s="8" t="s">
        <v>46</v>
      </c>
      <c r="B42" s="9"/>
      <c r="C42" s="10">
        <v>2978299.69</v>
      </c>
      <c r="D42" s="10">
        <v>131929.51</v>
      </c>
      <c r="E42" s="10">
        <f t="shared" si="0"/>
        <v>3110229.2</v>
      </c>
      <c r="F42" s="10">
        <v>1424377.89</v>
      </c>
      <c r="G42" s="10">
        <v>1118068.6299999999</v>
      </c>
      <c r="H42" s="10">
        <f t="shared" si="1"/>
        <v>1685851.3100000003</v>
      </c>
    </row>
    <row r="43" spans="1:8" x14ac:dyDescent="0.2">
      <c r="A43" s="8" t="s">
        <v>47</v>
      </c>
      <c r="B43" s="9"/>
      <c r="C43" s="10">
        <v>11211582.09</v>
      </c>
      <c r="D43" s="10">
        <v>25793.3</v>
      </c>
      <c r="E43" s="10">
        <f t="shared" si="0"/>
        <v>11237375.390000001</v>
      </c>
      <c r="F43" s="10">
        <v>5868208.6799999997</v>
      </c>
      <c r="G43" s="10">
        <v>5196312.07</v>
      </c>
      <c r="H43" s="10">
        <f t="shared" si="1"/>
        <v>5369166.7100000009</v>
      </c>
    </row>
    <row r="44" spans="1:8" x14ac:dyDescent="0.2">
      <c r="A44" s="8" t="s">
        <v>48</v>
      </c>
      <c r="B44" s="9"/>
      <c r="C44" s="10">
        <v>12119695.02</v>
      </c>
      <c r="D44" s="10">
        <v>316367.78999999998</v>
      </c>
      <c r="E44" s="10">
        <f t="shared" si="0"/>
        <v>12436062.809999999</v>
      </c>
      <c r="F44" s="10">
        <v>8337402.7199999997</v>
      </c>
      <c r="G44" s="10">
        <v>2343699.52</v>
      </c>
      <c r="H44" s="10">
        <f t="shared" si="1"/>
        <v>4098660.0899999989</v>
      </c>
    </row>
    <row r="45" spans="1:8" x14ac:dyDescent="0.2">
      <c r="A45" s="8" t="s">
        <v>49</v>
      </c>
      <c r="B45" s="9"/>
      <c r="C45" s="10">
        <v>1810212.84</v>
      </c>
      <c r="D45" s="10">
        <v>-9637.2000000000007</v>
      </c>
      <c r="E45" s="10">
        <f t="shared" si="0"/>
        <v>1800575.6400000001</v>
      </c>
      <c r="F45" s="10">
        <v>745537.39</v>
      </c>
      <c r="G45" s="10">
        <v>741509.39</v>
      </c>
      <c r="H45" s="10">
        <f t="shared" si="1"/>
        <v>1055038.25</v>
      </c>
    </row>
    <row r="46" spans="1:8" x14ac:dyDescent="0.2">
      <c r="A46" s="8" t="s">
        <v>50</v>
      </c>
      <c r="B46" s="9"/>
      <c r="C46" s="10">
        <v>1454828.66</v>
      </c>
      <c r="D46" s="10">
        <v>-7114.68</v>
      </c>
      <c r="E46" s="10">
        <f t="shared" si="0"/>
        <v>1447713.98</v>
      </c>
      <c r="F46" s="10">
        <v>610700.68999999994</v>
      </c>
      <c r="G46" s="10">
        <v>592194.63</v>
      </c>
      <c r="H46" s="10">
        <f t="shared" si="1"/>
        <v>837013.29</v>
      </c>
    </row>
    <row r="47" spans="1:8" x14ac:dyDescent="0.2">
      <c r="A47" s="8" t="s">
        <v>51</v>
      </c>
      <c r="B47" s="9"/>
      <c r="C47" s="10">
        <v>4142235.23</v>
      </c>
      <c r="D47" s="10">
        <v>468507.88</v>
      </c>
      <c r="E47" s="10">
        <f t="shared" si="0"/>
        <v>4610743.1100000003</v>
      </c>
      <c r="F47" s="10">
        <v>2528742.94</v>
      </c>
      <c r="G47" s="10">
        <v>863239.55</v>
      </c>
      <c r="H47" s="10">
        <f t="shared" si="1"/>
        <v>2082000.1700000004</v>
      </c>
    </row>
    <row r="48" spans="1:8" x14ac:dyDescent="0.2">
      <c r="A48" s="8" t="s">
        <v>52</v>
      </c>
      <c r="B48" s="9"/>
      <c r="C48" s="10">
        <v>1850460.24</v>
      </c>
      <c r="D48" s="10">
        <v>0</v>
      </c>
      <c r="E48" s="10">
        <f t="shared" si="0"/>
        <v>1850460.24</v>
      </c>
      <c r="F48" s="10">
        <v>792638.19</v>
      </c>
      <c r="G48" s="10">
        <v>718201.39</v>
      </c>
      <c r="H48" s="10">
        <f t="shared" si="1"/>
        <v>1057822.05</v>
      </c>
    </row>
    <row r="49" spans="1:8" x14ac:dyDescent="0.2">
      <c r="A49" s="8" t="s">
        <v>53</v>
      </c>
      <c r="B49" s="9"/>
      <c r="C49" s="10">
        <v>10153672.710000001</v>
      </c>
      <c r="D49" s="10">
        <v>1265605.67</v>
      </c>
      <c r="E49" s="10">
        <f t="shared" si="0"/>
        <v>11419278.380000001</v>
      </c>
      <c r="F49" s="10">
        <v>3979926.15</v>
      </c>
      <c r="G49" s="10">
        <v>970307.52</v>
      </c>
      <c r="H49" s="10">
        <f t="shared" si="1"/>
        <v>7439352.2300000004</v>
      </c>
    </row>
    <row r="50" spans="1:8" x14ac:dyDescent="0.2">
      <c r="A50" s="8" t="s">
        <v>54</v>
      </c>
      <c r="B50" s="9"/>
      <c r="C50" s="10">
        <v>5379190.4500000002</v>
      </c>
      <c r="D50" s="10">
        <v>1009199.36</v>
      </c>
      <c r="E50" s="10">
        <f t="shared" si="0"/>
        <v>6388389.8100000005</v>
      </c>
      <c r="F50" s="10">
        <v>1418542.11</v>
      </c>
      <c r="G50" s="10">
        <v>1306414.1100000001</v>
      </c>
      <c r="H50" s="10">
        <f t="shared" si="1"/>
        <v>4969847.7</v>
      </c>
    </row>
    <row r="51" spans="1:8" x14ac:dyDescent="0.2">
      <c r="A51" s="8" t="s">
        <v>55</v>
      </c>
      <c r="B51" s="9"/>
      <c r="C51" s="10">
        <v>20000000</v>
      </c>
      <c r="D51" s="10">
        <v>0</v>
      </c>
      <c r="E51" s="10">
        <f t="shared" si="0"/>
        <v>20000000</v>
      </c>
      <c r="F51" s="10">
        <v>11100000</v>
      </c>
      <c r="G51" s="10">
        <v>0</v>
      </c>
      <c r="H51" s="10">
        <f t="shared" si="1"/>
        <v>8900000</v>
      </c>
    </row>
    <row r="52" spans="1:8" x14ac:dyDescent="0.2">
      <c r="A52" s="8" t="s">
        <v>56</v>
      </c>
      <c r="B52" s="9"/>
      <c r="C52" s="10">
        <v>3000000</v>
      </c>
      <c r="D52" s="10">
        <v>0</v>
      </c>
      <c r="E52" s="10">
        <f t="shared" si="0"/>
        <v>3000000</v>
      </c>
      <c r="F52" s="10">
        <v>600000</v>
      </c>
      <c r="G52" s="10">
        <v>600000</v>
      </c>
      <c r="H52" s="10">
        <f t="shared" si="1"/>
        <v>2400000</v>
      </c>
    </row>
    <row r="53" spans="1:8" x14ac:dyDescent="0.2">
      <c r="A53" s="8" t="s">
        <v>57</v>
      </c>
      <c r="B53" s="9"/>
      <c r="C53" s="10">
        <v>2000000</v>
      </c>
      <c r="D53" s="10">
        <v>0</v>
      </c>
      <c r="E53" s="10">
        <f t="shared" si="0"/>
        <v>2000000</v>
      </c>
      <c r="F53" s="10">
        <v>1200000</v>
      </c>
      <c r="G53" s="10">
        <v>0</v>
      </c>
      <c r="H53" s="10">
        <f t="shared" si="1"/>
        <v>800000</v>
      </c>
    </row>
    <row r="54" spans="1:8" x14ac:dyDescent="0.2">
      <c r="A54" s="8" t="s">
        <v>58</v>
      </c>
      <c r="B54" s="9"/>
      <c r="C54" s="10">
        <v>0</v>
      </c>
      <c r="D54" s="10">
        <v>87500</v>
      </c>
      <c r="E54" s="10">
        <f t="shared" si="0"/>
        <v>87500</v>
      </c>
      <c r="F54" s="10">
        <v>87500</v>
      </c>
      <c r="G54" s="10">
        <v>0</v>
      </c>
      <c r="H54" s="10">
        <f t="shared" si="1"/>
        <v>0</v>
      </c>
    </row>
    <row r="55" spans="1:8" x14ac:dyDescent="0.2">
      <c r="A55" s="8"/>
      <c r="B55" s="9"/>
      <c r="C55" s="10"/>
      <c r="D55" s="10"/>
      <c r="E55" s="10"/>
      <c r="F55" s="10"/>
      <c r="G55" s="10"/>
      <c r="H55" s="10"/>
    </row>
    <row r="56" spans="1:8" x14ac:dyDescent="0.2">
      <c r="A56" s="8"/>
      <c r="B56" s="11"/>
      <c r="C56" s="12"/>
      <c r="D56" s="12"/>
      <c r="E56" s="12"/>
      <c r="F56" s="12"/>
      <c r="G56" s="12"/>
      <c r="H56" s="12"/>
    </row>
    <row r="57" spans="1:8" x14ac:dyDescent="0.2">
      <c r="A57" s="13"/>
      <c r="B57" s="14" t="s">
        <v>59</v>
      </c>
      <c r="C57" s="15">
        <f t="shared" ref="C57:H57" si="2">SUM(C7:C56)</f>
        <v>754392978.32999992</v>
      </c>
      <c r="D57" s="15">
        <f t="shared" si="2"/>
        <v>385306967.98000008</v>
      </c>
      <c r="E57" s="15">
        <f t="shared" si="2"/>
        <v>1139699946.3099999</v>
      </c>
      <c r="F57" s="15">
        <f t="shared" si="2"/>
        <v>510782528.92000002</v>
      </c>
      <c r="G57" s="15">
        <f t="shared" si="2"/>
        <v>361169134.64999992</v>
      </c>
      <c r="H57" s="15">
        <f t="shared" si="2"/>
        <v>628917417.38999975</v>
      </c>
    </row>
    <row r="60" spans="1:8" ht="45" customHeight="1" x14ac:dyDescent="0.2">
      <c r="A60" s="24" t="s">
        <v>60</v>
      </c>
      <c r="B60" s="25"/>
      <c r="C60" s="25"/>
      <c r="D60" s="25"/>
      <c r="E60" s="25"/>
      <c r="F60" s="25"/>
      <c r="G60" s="25"/>
      <c r="H60" s="26"/>
    </row>
    <row r="62" spans="1:8" x14ac:dyDescent="0.2">
      <c r="A62" s="27" t="s">
        <v>1</v>
      </c>
      <c r="B62" s="28"/>
      <c r="C62" s="24" t="s">
        <v>2</v>
      </c>
      <c r="D62" s="25"/>
      <c r="E62" s="25"/>
      <c r="F62" s="25"/>
      <c r="G62" s="26"/>
      <c r="H62" s="33" t="s">
        <v>3</v>
      </c>
    </row>
    <row r="63" spans="1:8" ht="22.5" x14ac:dyDescent="0.2">
      <c r="A63" s="29"/>
      <c r="B63" s="30"/>
      <c r="C63" s="3" t="s">
        <v>4</v>
      </c>
      <c r="D63" s="3" t="s">
        <v>5</v>
      </c>
      <c r="E63" s="3" t="s">
        <v>6</v>
      </c>
      <c r="F63" s="3" t="s">
        <v>7</v>
      </c>
      <c r="G63" s="3" t="s">
        <v>8</v>
      </c>
      <c r="H63" s="34"/>
    </row>
    <row r="64" spans="1:8" x14ac:dyDescent="0.2">
      <c r="A64" s="31"/>
      <c r="B64" s="32"/>
      <c r="C64" s="4">
        <v>1</v>
      </c>
      <c r="D64" s="4">
        <v>2</v>
      </c>
      <c r="E64" s="4" t="s">
        <v>9</v>
      </c>
      <c r="F64" s="4">
        <v>4</v>
      </c>
      <c r="G64" s="4">
        <v>5</v>
      </c>
      <c r="H64" s="4" t="s">
        <v>10</v>
      </c>
    </row>
    <row r="65" spans="1:8" x14ac:dyDescent="0.2">
      <c r="A65" s="5"/>
      <c r="B65" s="16"/>
      <c r="C65" s="17"/>
      <c r="D65" s="17"/>
      <c r="E65" s="17"/>
      <c r="F65" s="17"/>
      <c r="G65" s="17"/>
      <c r="H65" s="17"/>
    </row>
    <row r="66" spans="1:8" x14ac:dyDescent="0.2">
      <c r="A66" s="8" t="s">
        <v>61</v>
      </c>
      <c r="B66" s="18"/>
      <c r="C66" s="19">
        <v>0</v>
      </c>
      <c r="D66" s="19">
        <v>0</v>
      </c>
      <c r="E66" s="19">
        <f>C66+D66</f>
        <v>0</v>
      </c>
      <c r="F66" s="19">
        <v>0</v>
      </c>
      <c r="G66" s="19">
        <v>0</v>
      </c>
      <c r="H66" s="19">
        <f>E66-F66</f>
        <v>0</v>
      </c>
    </row>
    <row r="67" spans="1:8" x14ac:dyDescent="0.2">
      <c r="A67" s="8" t="s">
        <v>62</v>
      </c>
      <c r="B67" s="18"/>
      <c r="C67" s="19">
        <v>0</v>
      </c>
      <c r="D67" s="19">
        <v>0</v>
      </c>
      <c r="E67" s="19">
        <f t="shared" ref="E67:E69" si="3">C67+D67</f>
        <v>0</v>
      </c>
      <c r="F67" s="19">
        <v>0</v>
      </c>
      <c r="G67" s="19">
        <v>0</v>
      </c>
      <c r="H67" s="19">
        <f t="shared" ref="H67:H69" si="4">E67-F67</f>
        <v>0</v>
      </c>
    </row>
    <row r="68" spans="1:8" x14ac:dyDescent="0.2">
      <c r="A68" s="8" t="s">
        <v>63</v>
      </c>
      <c r="B68" s="18"/>
      <c r="C68" s="19">
        <v>0</v>
      </c>
      <c r="D68" s="19">
        <v>0</v>
      </c>
      <c r="E68" s="19">
        <f t="shared" si="3"/>
        <v>0</v>
      </c>
      <c r="F68" s="19">
        <v>0</v>
      </c>
      <c r="G68" s="19">
        <v>0</v>
      </c>
      <c r="H68" s="19">
        <f t="shared" si="4"/>
        <v>0</v>
      </c>
    </row>
    <row r="69" spans="1:8" x14ac:dyDescent="0.2">
      <c r="A69" s="8" t="s">
        <v>64</v>
      </c>
      <c r="B69" s="18"/>
      <c r="C69" s="19">
        <v>0</v>
      </c>
      <c r="D69" s="19">
        <v>0</v>
      </c>
      <c r="E69" s="19">
        <f t="shared" si="3"/>
        <v>0</v>
      </c>
      <c r="F69" s="19">
        <v>0</v>
      </c>
      <c r="G69" s="19">
        <v>0</v>
      </c>
      <c r="H69" s="19">
        <f t="shared" si="4"/>
        <v>0</v>
      </c>
    </row>
    <row r="70" spans="1:8" x14ac:dyDescent="0.2">
      <c r="A70" s="8"/>
      <c r="B70" s="18"/>
      <c r="C70" s="20"/>
      <c r="D70" s="20"/>
      <c r="E70" s="20"/>
      <c r="F70" s="20"/>
      <c r="G70" s="20"/>
      <c r="H70" s="20"/>
    </row>
    <row r="71" spans="1:8" x14ac:dyDescent="0.2">
      <c r="A71" s="13"/>
      <c r="B71" s="14" t="s">
        <v>59</v>
      </c>
      <c r="C71" s="15">
        <f>SUM(C66:C70)</f>
        <v>0</v>
      </c>
      <c r="D71" s="15">
        <f>SUM(D66:D70)</f>
        <v>0</v>
      </c>
      <c r="E71" s="15">
        <f>SUM(E66:E69)</f>
        <v>0</v>
      </c>
      <c r="F71" s="15">
        <f>SUM(F66:F69)</f>
        <v>0</v>
      </c>
      <c r="G71" s="15">
        <f>SUM(G66:G69)</f>
        <v>0</v>
      </c>
      <c r="H71" s="15">
        <f>SUM(H66:H69)</f>
        <v>0</v>
      </c>
    </row>
    <row r="74" spans="1:8" ht="45" customHeight="1" x14ac:dyDescent="0.2">
      <c r="A74" s="24" t="s">
        <v>65</v>
      </c>
      <c r="B74" s="25"/>
      <c r="C74" s="25"/>
      <c r="D74" s="25"/>
      <c r="E74" s="25"/>
      <c r="F74" s="25"/>
      <c r="G74" s="25"/>
      <c r="H74" s="26"/>
    </row>
    <row r="75" spans="1:8" x14ac:dyDescent="0.2">
      <c r="A75" s="27" t="s">
        <v>1</v>
      </c>
      <c r="B75" s="28"/>
      <c r="C75" s="24" t="s">
        <v>2</v>
      </c>
      <c r="D75" s="25"/>
      <c r="E75" s="25"/>
      <c r="F75" s="25"/>
      <c r="G75" s="26"/>
      <c r="H75" s="33" t="s">
        <v>3</v>
      </c>
    </row>
    <row r="76" spans="1:8" ht="22.5" x14ac:dyDescent="0.2">
      <c r="A76" s="29"/>
      <c r="B76" s="30"/>
      <c r="C76" s="3" t="s">
        <v>4</v>
      </c>
      <c r="D76" s="3" t="s">
        <v>5</v>
      </c>
      <c r="E76" s="3" t="s">
        <v>6</v>
      </c>
      <c r="F76" s="3" t="s">
        <v>7</v>
      </c>
      <c r="G76" s="3" t="s">
        <v>8</v>
      </c>
      <c r="H76" s="34"/>
    </row>
    <row r="77" spans="1:8" x14ac:dyDescent="0.2">
      <c r="A77" s="31"/>
      <c r="B77" s="32"/>
      <c r="C77" s="4">
        <v>1</v>
      </c>
      <c r="D77" s="4">
        <v>2</v>
      </c>
      <c r="E77" s="4" t="s">
        <v>9</v>
      </c>
      <c r="F77" s="4">
        <v>4</v>
      </c>
      <c r="G77" s="4">
        <v>5</v>
      </c>
      <c r="H77" s="4" t="s">
        <v>10</v>
      </c>
    </row>
    <row r="78" spans="1:8" x14ac:dyDescent="0.2">
      <c r="A78" s="5"/>
      <c r="B78" s="16"/>
      <c r="C78" s="17"/>
      <c r="D78" s="17"/>
      <c r="E78" s="17"/>
      <c r="F78" s="17"/>
      <c r="G78" s="17"/>
      <c r="H78" s="17"/>
    </row>
    <row r="79" spans="1:8" ht="22.5" x14ac:dyDescent="0.2">
      <c r="A79" s="8"/>
      <c r="B79" s="21" t="s">
        <v>66</v>
      </c>
      <c r="C79" s="19">
        <v>0</v>
      </c>
      <c r="D79" s="19">
        <v>0</v>
      </c>
      <c r="E79" s="19">
        <f>C79+D79</f>
        <v>0</v>
      </c>
      <c r="F79" s="19">
        <v>0</v>
      </c>
      <c r="G79" s="19">
        <v>0</v>
      </c>
      <c r="H79" s="19">
        <f>E79-F79</f>
        <v>0</v>
      </c>
    </row>
    <row r="80" spans="1:8" x14ac:dyDescent="0.2">
      <c r="A80" s="8"/>
      <c r="B80" s="21"/>
      <c r="C80" s="19"/>
      <c r="D80" s="19"/>
      <c r="E80" s="19"/>
      <c r="F80" s="19"/>
      <c r="G80" s="19"/>
      <c r="H80" s="19"/>
    </row>
    <row r="81" spans="1:8" x14ac:dyDescent="0.2">
      <c r="A81" s="8"/>
      <c r="B81" s="21" t="s">
        <v>67</v>
      </c>
      <c r="C81" s="19">
        <v>0</v>
      </c>
      <c r="D81" s="19">
        <v>0</v>
      </c>
      <c r="E81" s="19">
        <f>C81+D81</f>
        <v>0</v>
      </c>
      <c r="F81" s="19">
        <v>0</v>
      </c>
      <c r="G81" s="19">
        <v>0</v>
      </c>
      <c r="H81" s="19">
        <f>E81-F81</f>
        <v>0</v>
      </c>
    </row>
    <row r="82" spans="1:8" x14ac:dyDescent="0.2">
      <c r="A82" s="8"/>
      <c r="B82" s="21"/>
      <c r="C82" s="19"/>
      <c r="D82" s="19"/>
      <c r="E82" s="19"/>
      <c r="F82" s="19"/>
      <c r="G82" s="19"/>
      <c r="H82" s="19"/>
    </row>
    <row r="83" spans="1:8" ht="22.5" x14ac:dyDescent="0.2">
      <c r="A83" s="8"/>
      <c r="B83" s="21" t="s">
        <v>68</v>
      </c>
      <c r="C83" s="19">
        <v>0</v>
      </c>
      <c r="D83" s="19">
        <v>0</v>
      </c>
      <c r="E83" s="19">
        <f>C83+D83</f>
        <v>0</v>
      </c>
      <c r="F83" s="19">
        <v>0</v>
      </c>
      <c r="G83" s="19">
        <v>0</v>
      </c>
      <c r="H83" s="19">
        <f>E83-F83</f>
        <v>0</v>
      </c>
    </row>
    <row r="84" spans="1:8" x14ac:dyDescent="0.2">
      <c r="A84" s="8"/>
      <c r="B84" s="21"/>
      <c r="C84" s="19"/>
      <c r="D84" s="19"/>
      <c r="E84" s="19"/>
      <c r="F84" s="19"/>
      <c r="G84" s="19"/>
      <c r="H84" s="19"/>
    </row>
    <row r="85" spans="1:8" ht="22.5" x14ac:dyDescent="0.2">
      <c r="A85" s="8"/>
      <c r="B85" s="21" t="s">
        <v>69</v>
      </c>
      <c r="C85" s="19">
        <v>0</v>
      </c>
      <c r="D85" s="19">
        <v>0</v>
      </c>
      <c r="E85" s="19">
        <f>C85+D85</f>
        <v>0</v>
      </c>
      <c r="F85" s="19">
        <v>0</v>
      </c>
      <c r="G85" s="19">
        <v>0</v>
      </c>
      <c r="H85" s="19">
        <f>E85-F85</f>
        <v>0</v>
      </c>
    </row>
    <row r="86" spans="1:8" x14ac:dyDescent="0.2">
      <c r="A86" s="8"/>
      <c r="B86" s="21"/>
      <c r="C86" s="19"/>
      <c r="D86" s="19"/>
      <c r="E86" s="19"/>
      <c r="F86" s="19"/>
      <c r="G86" s="19"/>
      <c r="H86" s="19"/>
    </row>
    <row r="87" spans="1:8" ht="22.5" x14ac:dyDescent="0.2">
      <c r="A87" s="8"/>
      <c r="B87" s="21" t="s">
        <v>70</v>
      </c>
      <c r="C87" s="19">
        <v>0</v>
      </c>
      <c r="D87" s="19">
        <v>0</v>
      </c>
      <c r="E87" s="19">
        <f>C87+D87</f>
        <v>0</v>
      </c>
      <c r="F87" s="19">
        <v>0</v>
      </c>
      <c r="G87" s="19">
        <v>0</v>
      </c>
      <c r="H87" s="19">
        <f>E87-F87</f>
        <v>0</v>
      </c>
    </row>
    <row r="88" spans="1:8" x14ac:dyDescent="0.2">
      <c r="A88" s="8"/>
      <c r="B88" s="21"/>
      <c r="C88" s="19"/>
      <c r="D88" s="19"/>
      <c r="E88" s="19"/>
      <c r="F88" s="19"/>
      <c r="G88" s="19"/>
      <c r="H88" s="19"/>
    </row>
    <row r="89" spans="1:8" ht="22.5" x14ac:dyDescent="0.2">
      <c r="A89" s="8"/>
      <c r="B89" s="21" t="s">
        <v>71</v>
      </c>
      <c r="C89" s="19">
        <v>0</v>
      </c>
      <c r="D89" s="19">
        <v>0</v>
      </c>
      <c r="E89" s="19">
        <f>C89+D89</f>
        <v>0</v>
      </c>
      <c r="F89" s="19">
        <v>0</v>
      </c>
      <c r="G89" s="19">
        <v>0</v>
      </c>
      <c r="H89" s="19">
        <f>E89-F89</f>
        <v>0</v>
      </c>
    </row>
    <row r="90" spans="1:8" x14ac:dyDescent="0.2">
      <c r="A90" s="8"/>
      <c r="B90" s="21"/>
      <c r="C90" s="19"/>
      <c r="D90" s="19"/>
      <c r="E90" s="19"/>
      <c r="F90" s="19"/>
      <c r="G90" s="19"/>
      <c r="H90" s="19"/>
    </row>
    <row r="91" spans="1:8" x14ac:dyDescent="0.2">
      <c r="A91" s="8"/>
      <c r="B91" s="21" t="s">
        <v>72</v>
      </c>
      <c r="C91" s="19">
        <v>0</v>
      </c>
      <c r="D91" s="19">
        <v>0</v>
      </c>
      <c r="E91" s="19">
        <f>C91+D91</f>
        <v>0</v>
      </c>
      <c r="F91" s="19">
        <v>0</v>
      </c>
      <c r="G91" s="19">
        <v>0</v>
      </c>
      <c r="H91" s="19">
        <f>E91-F91</f>
        <v>0</v>
      </c>
    </row>
    <row r="92" spans="1:8" x14ac:dyDescent="0.2">
      <c r="A92" s="22"/>
      <c r="B92" s="23"/>
      <c r="C92" s="20"/>
      <c r="D92" s="20"/>
      <c r="E92" s="20"/>
      <c r="F92" s="20"/>
      <c r="G92" s="20"/>
      <c r="H92" s="20"/>
    </row>
    <row r="93" spans="1:8" x14ac:dyDescent="0.2">
      <c r="A93" s="13"/>
      <c r="B93" s="14" t="s">
        <v>59</v>
      </c>
      <c r="C93" s="15">
        <f t="shared" ref="C93:H93" si="5">SUM(C79:C91)</f>
        <v>0</v>
      </c>
      <c r="D93" s="15">
        <f t="shared" si="5"/>
        <v>0</v>
      </c>
      <c r="E93" s="15">
        <f t="shared" si="5"/>
        <v>0</v>
      </c>
      <c r="F93" s="15">
        <f t="shared" si="5"/>
        <v>0</v>
      </c>
      <c r="G93" s="15">
        <f t="shared" si="5"/>
        <v>0</v>
      </c>
      <c r="H93" s="15">
        <f t="shared" si="5"/>
        <v>0</v>
      </c>
    </row>
  </sheetData>
  <sheetProtection formatCells="0" formatColumns="0" formatRows="0" insertRows="0" deleteRows="0" autoFilter="0"/>
  <mergeCells count="12">
    <mergeCell ref="A74:H74"/>
    <mergeCell ref="A75:B77"/>
    <mergeCell ref="C75:G75"/>
    <mergeCell ref="H75:H76"/>
    <mergeCell ref="A1:H1"/>
    <mergeCell ref="A3:B5"/>
    <mergeCell ref="C3:G3"/>
    <mergeCell ref="H3:H4"/>
    <mergeCell ref="A60:H60"/>
    <mergeCell ref="A62:B64"/>
    <mergeCell ref="C62:G62"/>
    <mergeCell ref="H62:H63"/>
  </mergeCells>
  <printOptions horizontalCentered="1"/>
  <pageMargins left="0.25" right="0.25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Ayala Juana</dc:creator>
  <cp:lastModifiedBy>uaip1</cp:lastModifiedBy>
  <cp:lastPrinted>2018-08-09T20:54:46Z</cp:lastPrinted>
  <dcterms:created xsi:type="dcterms:W3CDTF">2018-08-08T16:12:26Z</dcterms:created>
  <dcterms:modified xsi:type="dcterms:W3CDTF">2018-08-09T20:54:55Z</dcterms:modified>
</cp:coreProperties>
</file>